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G195" i="1" l="1"/>
  <c r="I195" i="1"/>
  <c r="H176" i="1"/>
  <c r="G176" i="1"/>
  <c r="I176" i="1"/>
  <c r="J157" i="1"/>
  <c r="H157" i="1"/>
  <c r="I157" i="1"/>
  <c r="G157" i="1"/>
  <c r="F157" i="1"/>
  <c r="F138" i="1"/>
  <c r="I138" i="1"/>
  <c r="H138" i="1"/>
  <c r="F119" i="1"/>
  <c r="J119" i="1"/>
  <c r="I119" i="1"/>
  <c r="H119" i="1"/>
  <c r="J100" i="1"/>
  <c r="I100" i="1"/>
  <c r="H100" i="1"/>
  <c r="F100" i="1"/>
  <c r="J81" i="1"/>
  <c r="I81" i="1"/>
  <c r="H81" i="1"/>
  <c r="I62" i="1"/>
  <c r="J62" i="1"/>
  <c r="H62" i="1"/>
  <c r="I43" i="1"/>
  <c r="H43" i="1"/>
  <c r="I24" i="1"/>
  <c r="J24" i="1"/>
  <c r="H24" i="1"/>
  <c r="F24" i="1"/>
  <c r="G196" i="1" l="1"/>
  <c r="F196" i="1"/>
  <c r="J196" i="1"/>
  <c r="I196" i="1"/>
  <c r="H196" i="1"/>
</calcChain>
</file>

<file path=xl/sharedStrings.xml><?xml version="1.0" encoding="utf-8"?>
<sst xmlns="http://schemas.openxmlformats.org/spreadsheetml/2006/main" count="371" uniqueCount="160">
  <si>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</si>
  <si>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</si>
  <si>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</si>
  <si>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</si>
  <si>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</si>
  <si>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</si>
  <si>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</si>
  <si>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</si>
  <si>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</si>
  <si>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</si>
  <si>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</si>
  <si>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</si>
  <si>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</si>
  <si>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</si>
  <si>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</si>
  <si>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</si>
  <si>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</si>
  <si>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</si>
  <si>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</si>
  <si>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</si>
  <si>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</si>
  <si>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</si>
  <si>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</si>
  <si>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</si>
  <si>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</si>
  <si>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</si>
  <si>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</si>
  <si>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</si>
  <si>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</si>
  <si>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</si>
  <si>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</si>
  <si>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</si>
  <si>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</si>
  <si>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</si>
  <si>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</si>
  <si>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</si>
  <si>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</si>
  <si>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</si>
  <si>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</si>
  <si>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</si>
  <si>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Алкарёва С.П.</t>
  </si>
  <si>
    <t>МБОУ СШ №1 имени Н.Ф. Шутова р.п. Новая Майна</t>
  </si>
  <si>
    <t>Каша "Дружба"</t>
  </si>
  <si>
    <t>.</t>
  </si>
  <si>
    <t>190/2008</t>
  </si>
  <si>
    <t>Какао с молоком</t>
  </si>
  <si>
    <t>382/2011</t>
  </si>
  <si>
    <t>Хлеб пшеничный</t>
  </si>
  <si>
    <t>хол.блюдо</t>
  </si>
  <si>
    <t>Сыр твердый (порция)</t>
  </si>
  <si>
    <t>Масло сливочное (порция)</t>
  </si>
  <si>
    <t>14/2008</t>
  </si>
  <si>
    <t>13/2008</t>
  </si>
  <si>
    <t>Овощная нарезка</t>
  </si>
  <si>
    <t>24/2011</t>
  </si>
  <si>
    <t>Суп-лапша домашняя</t>
  </si>
  <si>
    <t>108/2011</t>
  </si>
  <si>
    <t>Каша гречневая рассыпчатая</t>
  </si>
  <si>
    <t>Биточки "Детские"</t>
  </si>
  <si>
    <t>181/2008</t>
  </si>
  <si>
    <t>Компот из фруктовой ягодной смеси</t>
  </si>
  <si>
    <t>344/2011</t>
  </si>
  <si>
    <t>Хлеб ржано-пшеничный</t>
  </si>
  <si>
    <t>Вареники с картофелем</t>
  </si>
  <si>
    <t>Соус сметанный</t>
  </si>
  <si>
    <t>330/2011</t>
  </si>
  <si>
    <t>Кофейный напиток</t>
  </si>
  <si>
    <t>432/2008</t>
  </si>
  <si>
    <t>Яблоко</t>
  </si>
  <si>
    <t>Нарезка овощная "Ассорти"</t>
  </si>
  <si>
    <t>18/2008</t>
  </si>
  <si>
    <t>Борщ со свежей капустой и картофелем</t>
  </si>
  <si>
    <t>82/2011</t>
  </si>
  <si>
    <t>Котлета куриная</t>
  </si>
  <si>
    <t>Рис отварной</t>
  </si>
  <si>
    <t>325/2008</t>
  </si>
  <si>
    <t>Компот из яблок и вишни</t>
  </si>
  <si>
    <t>396/2008</t>
  </si>
  <si>
    <t>Сырники из творога</t>
  </si>
  <si>
    <t>219/2008</t>
  </si>
  <si>
    <t>Соус ягодный сладкий</t>
  </si>
  <si>
    <t>335/2011</t>
  </si>
  <si>
    <t>Чай с лимоном</t>
  </si>
  <si>
    <t>200/15/7</t>
  </si>
  <si>
    <t>377/2011</t>
  </si>
  <si>
    <t>Салат из моркови и яблок</t>
  </si>
  <si>
    <t>40/2012</t>
  </si>
  <si>
    <t>Салат из свеклы с сыром</t>
  </si>
  <si>
    <t>31/2012</t>
  </si>
  <si>
    <t>Щи из свежей капусты с картофелем</t>
  </si>
  <si>
    <t>84/2008</t>
  </si>
  <si>
    <t>Фрикадельки "Школьные" в соусе</t>
  </si>
  <si>
    <t>Макароны отварные</t>
  </si>
  <si>
    <t>202.1/2011</t>
  </si>
  <si>
    <t>Компот из смеси сухофруктов</t>
  </si>
  <si>
    <t>349/2011</t>
  </si>
  <si>
    <t>Бутерброд с сыром</t>
  </si>
  <si>
    <t>Каша вязкая молочная овсяная</t>
  </si>
  <si>
    <t>184/2008</t>
  </si>
  <si>
    <t>Кукуруза порционно</t>
  </si>
  <si>
    <t>133/2011</t>
  </si>
  <si>
    <t>Суп овощной</t>
  </si>
  <si>
    <t>99/2011</t>
  </si>
  <si>
    <t>Тефтели "Детские" с овощами тушеными</t>
  </si>
  <si>
    <t>Картофельное пюре с маслом</t>
  </si>
  <si>
    <t>128/2011</t>
  </si>
  <si>
    <t>Компот из черной смородины</t>
  </si>
  <si>
    <t>Омлет натуральный</t>
  </si>
  <si>
    <t>214/2008</t>
  </si>
  <si>
    <t>Чай витаминизированный</t>
  </si>
  <si>
    <t>Банан</t>
  </si>
  <si>
    <t>Пельмени "Детские" отварные с бульоном</t>
  </si>
  <si>
    <t>Котлеты рыбные запеченные под сметанно-луковым соусом</t>
  </si>
  <si>
    <t>Блины со сгущеным молоком</t>
  </si>
  <si>
    <t>396/2011</t>
  </si>
  <si>
    <t>Чай фруктовый</t>
  </si>
  <si>
    <t>Салат-коктейль фруктовый</t>
  </si>
  <si>
    <t>43/2012</t>
  </si>
  <si>
    <t>185/15</t>
  </si>
  <si>
    <t>430/2008</t>
  </si>
  <si>
    <t>Салат из свеклы с растительным маслом</t>
  </si>
  <si>
    <t>33/2012</t>
  </si>
  <si>
    <t>Щи из свежей капусты со сметаной</t>
  </si>
  <si>
    <t>87/2011</t>
  </si>
  <si>
    <t>Крокеты "Детские"</t>
  </si>
  <si>
    <t>Каша пшеная молочная с маслом сливочным</t>
  </si>
  <si>
    <t>182/2011</t>
  </si>
  <si>
    <t>Свекольник</t>
  </si>
  <si>
    <t>81/2011</t>
  </si>
  <si>
    <t>Пельмени "Детские"</t>
  </si>
  <si>
    <t>Соус сметанно-томатный</t>
  </si>
  <si>
    <t>331/2011</t>
  </si>
  <si>
    <t>Чай с сахаром</t>
  </si>
  <si>
    <t xml:space="preserve">Вареники с творогом </t>
  </si>
  <si>
    <t>Сгущенное молоко</t>
  </si>
  <si>
    <t>130/2002</t>
  </si>
  <si>
    <t>Закуска овощная</t>
  </si>
  <si>
    <t>41/2008</t>
  </si>
  <si>
    <t>Суп картофельный с горохом</t>
  </si>
  <si>
    <t>99/2008</t>
  </si>
  <si>
    <t>Нагетсы "Детские"</t>
  </si>
  <si>
    <t>Рис с овощами</t>
  </si>
  <si>
    <t>Чай черный с лимоном</t>
  </si>
  <si>
    <t>Макаронные изделия отварные</t>
  </si>
  <si>
    <t>309/2011</t>
  </si>
  <si>
    <t>285/2012</t>
  </si>
  <si>
    <t>Морковь в нарезке</t>
  </si>
  <si>
    <t>Яйцо вареное</t>
  </si>
  <si>
    <t>209/2011</t>
  </si>
  <si>
    <t>Суп картофельный с макаронными изделиями</t>
  </si>
  <si>
    <t>100/2008</t>
  </si>
  <si>
    <t>Фрикадельки "Детские"</t>
  </si>
  <si>
    <t>3/2008</t>
  </si>
  <si>
    <t>Суп картофельный с клецками</t>
  </si>
  <si>
    <t>Крокеты с кабачком</t>
  </si>
  <si>
    <t>267,66/2008</t>
  </si>
  <si>
    <t>Картофель отварной</t>
  </si>
  <si>
    <t>333/2008</t>
  </si>
  <si>
    <t>Сок яблочный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</si>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</sst>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7" xfId="1" applyNumberFormat="1" applyFont="1" applyFill="1" applyBorder="1" applyAlignment="1" applyProtection="1">
      <alignment horizontal="center"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9" sqref="H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5.7</v>
      </c>
      <c r="H6" s="40">
        <v>7.6</v>
      </c>
      <c r="I6" s="40">
        <v>28.2</v>
      </c>
      <c r="J6" s="40">
        <v>205</v>
      </c>
      <c r="K6" s="41" t="s">
        <v>44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 t="s">
        <v>43</v>
      </c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4.9000000000000004</v>
      </c>
      <c r="H8" s="43">
        <v>4</v>
      </c>
      <c r="I8" s="43">
        <v>13.3</v>
      </c>
      <c r="J8" s="43">
        <v>109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60</v>
      </c>
      <c r="G9" s="43">
        <v>4.5</v>
      </c>
      <c r="H9" s="43">
        <v>0.4</v>
      </c>
      <c r="I9" s="43">
        <v>29.2</v>
      </c>
      <c r="J9" s="43">
        <v>138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48</v>
      </c>
      <c r="E11" s="42" t="s">
        <v>49</v>
      </c>
      <c r="F11" s="43">
        <v>10</v>
      </c>
      <c r="G11" s="43">
        <v>2.2999999999999998</v>
      </c>
      <c r="H11" s="43">
        <v>2.9</v>
      </c>
      <c r="I11" s="43"/>
      <c r="J11" s="43">
        <v>36</v>
      </c>
      <c r="K11" s="44" t="s">
        <v>51</v>
      </c>
      <c r="L11" s="43"/>
    </row>
    <row r="12" spans="1:12" ht="15" x14ac:dyDescent="0.25">
      <c r="A12" s="23"/>
      <c r="B12" s="15"/>
      <c r="C12" s="11"/>
      <c r="D12" s="6" t="s">
        <v>48</v>
      </c>
      <c r="E12" s="42" t="s">
        <v>50</v>
      </c>
      <c r="F12" s="43">
        <v>10</v>
      </c>
      <c r="G12" s="43">
        <v>0.1</v>
      </c>
      <c r="H12" s="43">
        <v>8.3000000000000007</v>
      </c>
      <c r="I12" s="43">
        <v>0.1</v>
      </c>
      <c r="J12" s="43">
        <v>75</v>
      </c>
      <c r="K12" s="44" t="s">
        <v>52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17.500000000000004</v>
      </c>
      <c r="H13" s="19">
        <f t="shared" si="0"/>
        <v>23.200000000000003</v>
      </c>
      <c r="I13" s="19">
        <f t="shared" si="0"/>
        <v>70.8</v>
      </c>
      <c r="J13" s="19">
        <f t="shared" si="0"/>
        <v>563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50</v>
      </c>
      <c r="G14" s="43">
        <v>0.6</v>
      </c>
      <c r="H14" s="43">
        <v>0.1</v>
      </c>
      <c r="I14" s="43">
        <v>1.7</v>
      </c>
      <c r="J14" s="43">
        <v>10</v>
      </c>
      <c r="K14" s="44" t="s">
        <v>54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55</v>
      </c>
      <c r="F15" s="43">
        <v>200</v>
      </c>
      <c r="G15" s="43">
        <v>5.8</v>
      </c>
      <c r="H15" s="43">
        <v>8</v>
      </c>
      <c r="I15" s="43">
        <v>12</v>
      </c>
      <c r="J15" s="43">
        <v>146</v>
      </c>
      <c r="K15" s="44" t="s">
        <v>56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90</v>
      </c>
      <c r="G16" s="43">
        <v>9.8000000000000007</v>
      </c>
      <c r="H16" s="43">
        <v>15.1</v>
      </c>
      <c r="I16" s="43">
        <v>1.1000000000000001</v>
      </c>
      <c r="J16" s="43">
        <v>206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8</v>
      </c>
      <c r="H17" s="43">
        <v>8.4</v>
      </c>
      <c r="I17" s="43">
        <v>36.1</v>
      </c>
      <c r="J17" s="43">
        <v>252</v>
      </c>
      <c r="K17" s="44" t="s">
        <v>59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0.3</v>
      </c>
      <c r="H18" s="43">
        <v>0.1</v>
      </c>
      <c r="I18" s="43">
        <v>8.1999999999999993</v>
      </c>
      <c r="J18" s="43">
        <v>37</v>
      </c>
      <c r="K18" s="44" t="s">
        <v>61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62</v>
      </c>
      <c r="F19" s="43">
        <v>50</v>
      </c>
      <c r="G19" s="43">
        <v>3.2</v>
      </c>
      <c r="H19" s="43">
        <v>0.4</v>
      </c>
      <c r="I19" s="43">
        <v>20.6</v>
      </c>
      <c r="J19" s="43">
        <v>99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27.7</v>
      </c>
      <c r="H23" s="19">
        <f t="shared" si="2"/>
        <v>32.1</v>
      </c>
      <c r="I23" s="19">
        <f t="shared" si="2"/>
        <v>79.699999999999989</v>
      </c>
      <c r="J23" s="19">
        <f t="shared" si="2"/>
        <v>750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1240</v>
      </c>
      <c r="G24" s="32">
        <f t="shared" ref="G24:J24" si="4">G13+G23</f>
        <v>45.2</v>
      </c>
      <c r="H24" s="32">
        <f t="shared" si="4"/>
        <v>55.300000000000004</v>
      </c>
      <c r="I24" s="32">
        <f t="shared" si="4"/>
        <v>150.5</v>
      </c>
      <c r="J24" s="32">
        <f t="shared" si="4"/>
        <v>1313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120</v>
      </c>
      <c r="G25" s="40">
        <v>8.3000000000000007</v>
      </c>
      <c r="H25" s="40">
        <v>12.7</v>
      </c>
      <c r="I25" s="40">
        <v>46.7</v>
      </c>
      <c r="J25" s="40">
        <v>334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64</v>
      </c>
      <c r="F26" s="43">
        <v>30</v>
      </c>
      <c r="G26" s="43">
        <v>0.9</v>
      </c>
      <c r="H26" s="43">
        <v>2.6</v>
      </c>
      <c r="I26" s="43">
        <v>2.5</v>
      </c>
      <c r="J26" s="43">
        <v>44</v>
      </c>
      <c r="K26" s="44" t="s">
        <v>65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3.3</v>
      </c>
      <c r="H27" s="43">
        <v>2.4</v>
      </c>
      <c r="I27" s="43">
        <v>14.1</v>
      </c>
      <c r="J27" s="43">
        <v>92</v>
      </c>
      <c r="K27" s="44" t="s">
        <v>67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2.2000000000000002</v>
      </c>
      <c r="H28" s="43">
        <v>0.2</v>
      </c>
      <c r="I28" s="43">
        <v>14.6</v>
      </c>
      <c r="J28" s="43">
        <v>69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68</v>
      </c>
      <c r="F29" s="43">
        <v>120</v>
      </c>
      <c r="G29" s="43">
        <v>0.5</v>
      </c>
      <c r="H29" s="43">
        <v>0.5</v>
      </c>
      <c r="I29" s="43">
        <v>11.8</v>
      </c>
      <c r="J29" s="43">
        <v>56</v>
      </c>
      <c r="K29" s="44">
        <v>2008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15.2</v>
      </c>
      <c r="H32" s="19">
        <f t="shared" ref="H32" si="7">SUM(H25:H31)</f>
        <v>18.399999999999999</v>
      </c>
      <c r="I32" s="19">
        <f t="shared" ref="I32" si="8">SUM(I25:I31)</f>
        <v>89.7</v>
      </c>
      <c r="J32" s="19">
        <f t="shared" ref="J32:L32" si="9">SUM(J25:J31)</f>
        <v>595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30</v>
      </c>
      <c r="G33" s="43">
        <v>0.4</v>
      </c>
      <c r="H33" s="43"/>
      <c r="I33" s="43">
        <v>1.2</v>
      </c>
      <c r="J33" s="43">
        <v>7</v>
      </c>
      <c r="K33" s="44" t="s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12.1</v>
      </c>
      <c r="H34" s="43">
        <v>14.2</v>
      </c>
      <c r="I34" s="43">
        <v>11.2</v>
      </c>
      <c r="J34" s="43">
        <v>222</v>
      </c>
      <c r="K34" s="44" t="s">
        <v>72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12.2</v>
      </c>
      <c r="H35" s="43">
        <v>14.1</v>
      </c>
      <c r="I35" s="43">
        <v>0.5</v>
      </c>
      <c r="J35" s="43">
        <v>192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2.2000000000000002</v>
      </c>
      <c r="H36" s="43">
        <v>5.2</v>
      </c>
      <c r="I36" s="43">
        <v>23.7</v>
      </c>
      <c r="J36" s="43">
        <v>150</v>
      </c>
      <c r="K36" s="44" t="s">
        <v>75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0.3</v>
      </c>
      <c r="H37" s="43">
        <v>0.1</v>
      </c>
      <c r="I37" s="43">
        <v>27.2</v>
      </c>
      <c r="J37" s="43">
        <v>112</v>
      </c>
      <c r="K37" s="44" t="s">
        <v>77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50</v>
      </c>
      <c r="G38" s="43">
        <v>3.2</v>
      </c>
      <c r="H38" s="43">
        <v>0.4</v>
      </c>
      <c r="I38" s="43">
        <v>20.6</v>
      </c>
      <c r="J38" s="43">
        <v>99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30.4</v>
      </c>
      <c r="H42" s="19">
        <f t="shared" ref="H42" si="11">SUM(H33:H41)</f>
        <v>34</v>
      </c>
      <c r="I42" s="19">
        <f t="shared" ref="I42" si="12">SUM(I33:I41)</f>
        <v>84.4</v>
      </c>
      <c r="J42" s="19">
        <f t="shared" ref="J42:L42" si="13">SUM(J33:J41)</f>
        <v>782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45.599999999999994</v>
      </c>
      <c r="H43" s="32">
        <f t="shared" ref="H43" si="15">H32+H42</f>
        <v>52.4</v>
      </c>
      <c r="I43" s="32">
        <f t="shared" ref="I43" si="16">I32+I42</f>
        <v>174.10000000000002</v>
      </c>
      <c r="J43" s="32">
        <f t="shared" ref="J43:L43" si="17">J32+J42</f>
        <v>1377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150</v>
      </c>
      <c r="G44" s="40">
        <v>26.7</v>
      </c>
      <c r="H44" s="40">
        <v>20.100000000000001</v>
      </c>
      <c r="I44" s="40">
        <v>24.1</v>
      </c>
      <c r="J44" s="40">
        <v>389</v>
      </c>
      <c r="K44" s="41" t="s">
        <v>79</v>
      </c>
      <c r="L44" s="40"/>
    </row>
    <row r="45" spans="1:12" ht="15" x14ac:dyDescent="0.25">
      <c r="A45" s="23"/>
      <c r="B45" s="15"/>
      <c r="C45" s="11"/>
      <c r="D45" s="6"/>
      <c r="E45" s="42" t="s">
        <v>80</v>
      </c>
      <c r="F45" s="43">
        <v>50</v>
      </c>
      <c r="G45" s="43">
        <v>0.2</v>
      </c>
      <c r="H45" s="43"/>
      <c r="I45" s="43">
        <v>10.1</v>
      </c>
      <c r="J45" s="43">
        <v>42</v>
      </c>
      <c r="K45" s="44" t="s">
        <v>81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82</v>
      </c>
      <c r="F46" s="43" t="s">
        <v>83</v>
      </c>
      <c r="G46" s="43">
        <v>0.2</v>
      </c>
      <c r="H46" s="43"/>
      <c r="I46" s="43">
        <v>15</v>
      </c>
      <c r="J46" s="43">
        <v>62</v>
      </c>
      <c r="K46" s="44" t="s">
        <v>84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3.7</v>
      </c>
      <c r="H47" s="43">
        <v>0.3</v>
      </c>
      <c r="I47" s="43">
        <v>24.3</v>
      </c>
      <c r="J47" s="43">
        <v>115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85</v>
      </c>
      <c r="F49" s="43">
        <v>50</v>
      </c>
      <c r="G49" s="43">
        <v>0.4</v>
      </c>
      <c r="H49" s="43">
        <v>2.6</v>
      </c>
      <c r="I49" s="43">
        <v>3.7</v>
      </c>
      <c r="J49" s="43">
        <v>41</v>
      </c>
      <c r="K49" s="44" t="s">
        <v>86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31.199999999999996</v>
      </c>
      <c r="H51" s="19">
        <f t="shared" ref="H51" si="19">SUM(H44:H50)</f>
        <v>23.000000000000004</v>
      </c>
      <c r="I51" s="19">
        <f t="shared" ref="I51" si="20">SUM(I44:I50)</f>
        <v>77.2</v>
      </c>
      <c r="J51" s="19">
        <f t="shared" ref="J51:L51" si="21">SUM(J44:J50)</f>
        <v>649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2.8</v>
      </c>
      <c r="H52" s="43">
        <v>5.7</v>
      </c>
      <c r="I52" s="43">
        <v>4.3</v>
      </c>
      <c r="J52" s="43">
        <v>80</v>
      </c>
      <c r="K52" s="44" t="s">
        <v>88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200</v>
      </c>
      <c r="G53" s="43">
        <v>11.3</v>
      </c>
      <c r="H53" s="43">
        <v>15.2</v>
      </c>
      <c r="I53" s="43">
        <v>7</v>
      </c>
      <c r="J53" s="43">
        <v>210</v>
      </c>
      <c r="K53" s="44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8</v>
      </c>
      <c r="H54" s="43">
        <v>11.2</v>
      </c>
      <c r="I54" s="43">
        <v>13.5</v>
      </c>
      <c r="J54" s="43">
        <v>192</v>
      </c>
      <c r="K54" s="44"/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92</v>
      </c>
      <c r="F55" s="43">
        <v>150</v>
      </c>
      <c r="G55" s="43">
        <v>5.4</v>
      </c>
      <c r="H55" s="43">
        <v>6.1</v>
      </c>
      <c r="I55" s="43">
        <v>35</v>
      </c>
      <c r="J55" s="43">
        <v>217</v>
      </c>
      <c r="K55" s="44" t="s">
        <v>93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94</v>
      </c>
      <c r="F56" s="43">
        <v>200</v>
      </c>
      <c r="G56" s="43">
        <v>0.4</v>
      </c>
      <c r="H56" s="43"/>
      <c r="I56" s="43">
        <v>25.1</v>
      </c>
      <c r="J56" s="43">
        <v>102</v>
      </c>
      <c r="K56" s="44" t="s">
        <v>95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50</v>
      </c>
      <c r="G57" s="43">
        <v>3.2</v>
      </c>
      <c r="H57" s="43">
        <v>0.4</v>
      </c>
      <c r="I57" s="43">
        <v>20.6</v>
      </c>
      <c r="J57" s="43">
        <v>99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31.099999999999998</v>
      </c>
      <c r="H61" s="19">
        <f t="shared" ref="H61" si="23">SUM(H52:H60)</f>
        <v>38.599999999999994</v>
      </c>
      <c r="I61" s="19">
        <f t="shared" ref="I61" si="24">SUM(I52:I60)</f>
        <v>105.5</v>
      </c>
      <c r="J61" s="19">
        <f t="shared" ref="J61:L61" si="25">SUM(J52:J60)</f>
        <v>900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1050</v>
      </c>
      <c r="G62" s="32">
        <f t="shared" ref="G62" si="26">G51+G61</f>
        <v>62.3</v>
      </c>
      <c r="H62" s="32">
        <f t="shared" ref="H62" si="27">H51+H61</f>
        <v>61.599999999999994</v>
      </c>
      <c r="I62" s="32">
        <f t="shared" ref="I62" si="28">I51+I61</f>
        <v>182.7</v>
      </c>
      <c r="J62" s="32">
        <f t="shared" ref="J62:L62" si="29">J51+J61</f>
        <v>1549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200</v>
      </c>
      <c r="G63" s="40">
        <v>8.1</v>
      </c>
      <c r="H63" s="40">
        <v>13.1</v>
      </c>
      <c r="I63" s="40">
        <v>36.1</v>
      </c>
      <c r="J63" s="40">
        <v>295</v>
      </c>
      <c r="K63" s="41" t="s">
        <v>98</v>
      </c>
      <c r="L63" s="40"/>
    </row>
    <row r="64" spans="1:12" ht="15" x14ac:dyDescent="0.25">
      <c r="A64" s="23"/>
      <c r="B64" s="15"/>
      <c r="C64" s="11"/>
      <c r="D64" s="6" t="s">
        <v>48</v>
      </c>
      <c r="E64" s="42" t="s">
        <v>96</v>
      </c>
      <c r="F64" s="43">
        <v>35</v>
      </c>
      <c r="G64" s="43">
        <v>4.5999999999999996</v>
      </c>
      <c r="H64" s="43">
        <v>4.8</v>
      </c>
      <c r="I64" s="43">
        <v>7.7</v>
      </c>
      <c r="J64" s="43">
        <v>94</v>
      </c>
      <c r="K64" s="59" t="s">
        <v>152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3.3</v>
      </c>
      <c r="H65" s="43">
        <v>2.4</v>
      </c>
      <c r="I65" s="43">
        <v>14.1</v>
      </c>
      <c r="J65" s="43">
        <v>92</v>
      </c>
      <c r="K65" s="44" t="s">
        <v>67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20</v>
      </c>
      <c r="G66" s="43">
        <v>1.5</v>
      </c>
      <c r="H66" s="43">
        <v>0.1</v>
      </c>
      <c r="I66" s="43">
        <v>9.6999999999999993</v>
      </c>
      <c r="J66" s="43">
        <v>46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455</v>
      </c>
      <c r="G70" s="19">
        <f t="shared" ref="G70" si="30">SUM(G63:G69)</f>
        <v>17.5</v>
      </c>
      <c r="H70" s="19">
        <f t="shared" ref="H70" si="31">SUM(H63:H69)</f>
        <v>20.399999999999999</v>
      </c>
      <c r="I70" s="19">
        <f t="shared" ref="I70" si="32">SUM(I63:I69)</f>
        <v>67.600000000000009</v>
      </c>
      <c r="J70" s="19">
        <f t="shared" ref="J70:L70" si="33">SUM(J63:J69)</f>
        <v>527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99</v>
      </c>
      <c r="F71" s="43">
        <v>30</v>
      </c>
      <c r="G71" s="43">
        <v>7.5</v>
      </c>
      <c r="H71" s="43">
        <v>3.6</v>
      </c>
      <c r="I71" s="43">
        <v>43.7</v>
      </c>
      <c r="J71" s="43">
        <v>237</v>
      </c>
      <c r="K71" s="44" t="s">
        <v>100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101</v>
      </c>
      <c r="F72" s="43">
        <v>200</v>
      </c>
      <c r="G72" s="43">
        <v>12.2</v>
      </c>
      <c r="H72" s="43">
        <v>14.4</v>
      </c>
      <c r="I72" s="43">
        <v>9.5</v>
      </c>
      <c r="J72" s="43">
        <v>215</v>
      </c>
      <c r="K72" s="44" t="s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103</v>
      </c>
      <c r="F73" s="43">
        <v>90</v>
      </c>
      <c r="G73" s="43">
        <v>14.2</v>
      </c>
      <c r="H73" s="43">
        <v>22.5</v>
      </c>
      <c r="I73" s="43">
        <v>22</v>
      </c>
      <c r="J73" s="43">
        <v>348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104</v>
      </c>
      <c r="F74" s="43">
        <v>150</v>
      </c>
      <c r="G74" s="43">
        <v>3.2</v>
      </c>
      <c r="H74" s="43">
        <v>6.5</v>
      </c>
      <c r="I74" s="43">
        <v>21.7</v>
      </c>
      <c r="J74" s="43">
        <v>158</v>
      </c>
      <c r="K74" s="44" t="s">
        <v>105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106</v>
      </c>
      <c r="F75" s="43">
        <v>200</v>
      </c>
      <c r="G75" s="43">
        <v>0.3</v>
      </c>
      <c r="H75" s="43">
        <v>0.1</v>
      </c>
      <c r="I75" s="43">
        <v>25.4</v>
      </c>
      <c r="J75" s="43">
        <v>106</v>
      </c>
      <c r="K75" s="44" t="s">
        <v>61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62</v>
      </c>
      <c r="F76" s="43">
        <v>50</v>
      </c>
      <c r="G76" s="43">
        <v>3.2</v>
      </c>
      <c r="H76" s="43">
        <v>0.4</v>
      </c>
      <c r="I76" s="43">
        <v>20.6</v>
      </c>
      <c r="J76" s="43">
        <v>99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40.6</v>
      </c>
      <c r="H80" s="19">
        <f t="shared" ref="H80" si="35">SUM(H71:H79)</f>
        <v>47.5</v>
      </c>
      <c r="I80" s="19">
        <f t="shared" ref="I80" si="36">SUM(I71:I79)</f>
        <v>142.9</v>
      </c>
      <c r="J80" s="19">
        <f t="shared" ref="J80:L80" si="37">SUM(J71:J79)</f>
        <v>1163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1175</v>
      </c>
      <c r="G81" s="32">
        <f t="shared" ref="G81" si="38">G70+G80</f>
        <v>58.1</v>
      </c>
      <c r="H81" s="32">
        <f t="shared" ref="H81" si="39">H70+H80</f>
        <v>67.900000000000006</v>
      </c>
      <c r="I81" s="32">
        <f t="shared" ref="I81" si="40">I70+I80</f>
        <v>210.5</v>
      </c>
      <c r="J81" s="32">
        <f t="shared" ref="J81:L81" si="41">J70+J80</f>
        <v>1690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150</v>
      </c>
      <c r="G82" s="40">
        <v>13</v>
      </c>
      <c r="H82" s="40">
        <v>21</v>
      </c>
      <c r="I82" s="40">
        <v>3.4</v>
      </c>
      <c r="J82" s="40">
        <v>255</v>
      </c>
      <c r="K82" s="41" t="s">
        <v>108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109</v>
      </c>
      <c r="F84" s="43">
        <v>200</v>
      </c>
      <c r="G84" s="43"/>
      <c r="H84" s="43"/>
      <c r="I84" s="43">
        <v>4.4000000000000004</v>
      </c>
      <c r="J84" s="43">
        <v>18</v>
      </c>
      <c r="K84" s="44" t="s">
        <v>84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3.7</v>
      </c>
      <c r="H85" s="43">
        <v>0.3</v>
      </c>
      <c r="I85" s="43">
        <v>24.3</v>
      </c>
      <c r="J85" s="43">
        <v>115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110</v>
      </c>
      <c r="F86" s="43">
        <v>130</v>
      </c>
      <c r="G86" s="43">
        <v>2</v>
      </c>
      <c r="H86" s="43">
        <v>0.7</v>
      </c>
      <c r="I86" s="43">
        <v>27.3</v>
      </c>
      <c r="J86" s="43">
        <v>125</v>
      </c>
      <c r="K86" s="44">
        <v>2008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18.7</v>
      </c>
      <c r="H89" s="19">
        <f t="shared" ref="H89" si="43">SUM(H82:H88)</f>
        <v>22</v>
      </c>
      <c r="I89" s="19">
        <f t="shared" ref="I89" si="44">SUM(I82:I88)</f>
        <v>59.400000000000006</v>
      </c>
      <c r="J89" s="19">
        <f t="shared" ref="J89:L89" si="45">SUM(J82:J88)</f>
        <v>513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0.8</v>
      </c>
      <c r="H90" s="43"/>
      <c r="I90" s="43">
        <v>0.3</v>
      </c>
      <c r="J90" s="43">
        <v>13</v>
      </c>
      <c r="K90" s="44" t="s">
        <v>70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111</v>
      </c>
      <c r="F91" s="43">
        <v>200</v>
      </c>
      <c r="G91" s="43">
        <v>29.5</v>
      </c>
      <c r="H91" s="43">
        <v>28.1</v>
      </c>
      <c r="I91" s="43">
        <v>45</v>
      </c>
      <c r="J91" s="43">
        <v>552</v>
      </c>
      <c r="K91" s="44"/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112</v>
      </c>
      <c r="F92" s="43">
        <v>90</v>
      </c>
      <c r="G92" s="43">
        <v>13.8</v>
      </c>
      <c r="H92" s="43">
        <v>16.3</v>
      </c>
      <c r="I92" s="43">
        <v>21.6</v>
      </c>
      <c r="J92" s="43">
        <v>288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3</v>
      </c>
      <c r="H93" s="43">
        <v>4.4000000000000004</v>
      </c>
      <c r="I93" s="43">
        <v>31.3</v>
      </c>
      <c r="J93" s="43">
        <v>177</v>
      </c>
      <c r="K93" s="44" t="s">
        <v>75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0.3</v>
      </c>
      <c r="H94" s="43">
        <v>0.1</v>
      </c>
      <c r="I94" s="43">
        <v>8.1999999999999993</v>
      </c>
      <c r="J94" s="43">
        <v>37</v>
      </c>
      <c r="K94" s="44" t="s">
        <v>61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62</v>
      </c>
      <c r="F95" s="43">
        <v>60</v>
      </c>
      <c r="G95" s="43">
        <v>3.9</v>
      </c>
      <c r="H95" s="43">
        <v>0.5</v>
      </c>
      <c r="I95" s="43">
        <v>24.6</v>
      </c>
      <c r="J95" s="43">
        <v>119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51.3</v>
      </c>
      <c r="H99" s="19">
        <f t="shared" ref="H99" si="47">SUM(H90:H98)</f>
        <v>49.400000000000006</v>
      </c>
      <c r="I99" s="19">
        <f t="shared" ref="I99" si="48">SUM(I90:I98)</f>
        <v>131</v>
      </c>
      <c r="J99" s="19">
        <f t="shared" ref="J99:L99" si="49">SUM(J90:J98)</f>
        <v>1186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50">G89+G99</f>
        <v>70</v>
      </c>
      <c r="H100" s="32">
        <f t="shared" ref="H100" si="51">H89+H99</f>
        <v>71.400000000000006</v>
      </c>
      <c r="I100" s="32">
        <f t="shared" ref="I100" si="52">I89+I99</f>
        <v>190.4</v>
      </c>
      <c r="J100" s="32">
        <f t="shared" ref="J100:L100" si="53">J89+J99</f>
        <v>1699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200</v>
      </c>
      <c r="G101" s="40">
        <v>15</v>
      </c>
      <c r="H101" s="40">
        <v>13.3</v>
      </c>
      <c r="I101" s="40">
        <v>84.7</v>
      </c>
      <c r="J101" s="40">
        <v>519</v>
      </c>
      <c r="K101" s="41" t="s">
        <v>114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116</v>
      </c>
      <c r="F102" s="43">
        <v>100</v>
      </c>
      <c r="G102" s="43">
        <v>0.6</v>
      </c>
      <c r="H102" s="43">
        <v>0.3</v>
      </c>
      <c r="I102" s="43">
        <v>11.9</v>
      </c>
      <c r="J102" s="43">
        <v>57</v>
      </c>
      <c r="K102" s="44" t="s">
        <v>117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115</v>
      </c>
      <c r="F103" s="43" t="s">
        <v>118</v>
      </c>
      <c r="G103" s="43">
        <v>0.6</v>
      </c>
      <c r="H103" s="43">
        <v>0.1</v>
      </c>
      <c r="I103" s="43">
        <v>7.2</v>
      </c>
      <c r="J103" s="43">
        <v>33</v>
      </c>
      <c r="K103" s="44" t="s">
        <v>119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300</v>
      </c>
      <c r="G108" s="19">
        <f t="shared" ref="G108:J108" si="54">SUM(G101:G107)</f>
        <v>16.2</v>
      </c>
      <c r="H108" s="19">
        <f t="shared" si="54"/>
        <v>13.700000000000001</v>
      </c>
      <c r="I108" s="19">
        <f t="shared" si="54"/>
        <v>103.80000000000001</v>
      </c>
      <c r="J108" s="19">
        <f t="shared" si="54"/>
        <v>609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120</v>
      </c>
      <c r="F109" s="43">
        <v>60</v>
      </c>
      <c r="G109" s="43">
        <v>0.9</v>
      </c>
      <c r="H109" s="43">
        <v>2.5</v>
      </c>
      <c r="I109" s="43">
        <v>5.0999999999999996</v>
      </c>
      <c r="J109" s="43">
        <v>46</v>
      </c>
      <c r="K109" s="44" t="s">
        <v>121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122</v>
      </c>
      <c r="F110" s="43">
        <v>200</v>
      </c>
      <c r="G110" s="43">
        <v>11.3</v>
      </c>
      <c r="H110" s="43">
        <v>15.1</v>
      </c>
      <c r="I110" s="43">
        <v>5.8</v>
      </c>
      <c r="J110" s="43">
        <v>208</v>
      </c>
      <c r="K110" s="44" t="s">
        <v>123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124</v>
      </c>
      <c r="F111" s="43">
        <v>90</v>
      </c>
      <c r="G111" s="43">
        <v>16.899999999999999</v>
      </c>
      <c r="H111" s="43">
        <v>17.600000000000001</v>
      </c>
      <c r="I111" s="43">
        <v>18.600000000000001</v>
      </c>
      <c r="J111" s="43">
        <v>301</v>
      </c>
      <c r="K111" s="44"/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5.4</v>
      </c>
      <c r="H112" s="43">
        <v>6.1</v>
      </c>
      <c r="I112" s="43">
        <v>35</v>
      </c>
      <c r="J112" s="43">
        <v>217</v>
      </c>
      <c r="K112" s="44" t="s">
        <v>93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0.4</v>
      </c>
      <c r="H113" s="43"/>
      <c r="I113" s="43">
        <v>25.1</v>
      </c>
      <c r="J113" s="43">
        <v>102</v>
      </c>
      <c r="K113" s="44" t="s">
        <v>95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62</v>
      </c>
      <c r="F114" s="43">
        <v>50</v>
      </c>
      <c r="G114" s="43">
        <v>3.2</v>
      </c>
      <c r="H114" s="43">
        <v>0.4</v>
      </c>
      <c r="I114" s="43">
        <v>20.6</v>
      </c>
      <c r="J114" s="43">
        <v>99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38.1</v>
      </c>
      <c r="H118" s="19">
        <f t="shared" si="56"/>
        <v>41.7</v>
      </c>
      <c r="I118" s="19">
        <f t="shared" si="56"/>
        <v>110.19999999999999</v>
      </c>
      <c r="J118" s="19">
        <f t="shared" si="56"/>
        <v>973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1050</v>
      </c>
      <c r="G119" s="32">
        <f t="shared" ref="G119" si="58">G108+G118</f>
        <v>54.3</v>
      </c>
      <c r="H119" s="32">
        <f t="shared" ref="H119" si="59">H108+H118</f>
        <v>55.400000000000006</v>
      </c>
      <c r="I119" s="32">
        <f t="shared" ref="I119" si="60">I108+I118</f>
        <v>214</v>
      </c>
      <c r="J119" s="32">
        <f t="shared" ref="J119:L119" si="61">J108+J118</f>
        <v>1582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>
        <v>200</v>
      </c>
      <c r="G120" s="40">
        <v>7.4</v>
      </c>
      <c r="H120" s="40">
        <v>11.6</v>
      </c>
      <c r="I120" s="40">
        <v>35.799999999999997</v>
      </c>
      <c r="J120" s="40">
        <v>276</v>
      </c>
      <c r="K120" s="41" t="s">
        <v>126</v>
      </c>
      <c r="L120" s="40"/>
    </row>
    <row r="121" spans="1:12" ht="15" x14ac:dyDescent="0.25">
      <c r="A121" s="14"/>
      <c r="B121" s="15"/>
      <c r="C121" s="11"/>
      <c r="D121" s="6" t="s">
        <v>48</v>
      </c>
      <c r="E121" s="42" t="s">
        <v>96</v>
      </c>
      <c r="F121" s="43">
        <v>35</v>
      </c>
      <c r="G121" s="43">
        <v>4.5999999999999996</v>
      </c>
      <c r="H121" s="43">
        <v>4.8</v>
      </c>
      <c r="I121" s="43">
        <v>7.7</v>
      </c>
      <c r="J121" s="43">
        <v>94</v>
      </c>
      <c r="K121" s="58" t="s">
        <v>152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3.3</v>
      </c>
      <c r="H122" s="43">
        <v>2.4</v>
      </c>
      <c r="I122" s="43">
        <v>14.1</v>
      </c>
      <c r="J122" s="43">
        <v>92</v>
      </c>
      <c r="K122" s="44" t="s">
        <v>67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1.5</v>
      </c>
      <c r="H123" s="43">
        <v>0.1</v>
      </c>
      <c r="I123" s="43">
        <v>9.6999999999999993</v>
      </c>
      <c r="J123" s="43">
        <v>46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455</v>
      </c>
      <c r="G127" s="19">
        <f t="shared" ref="G127:J127" si="62">SUM(G120:G126)</f>
        <v>16.8</v>
      </c>
      <c r="H127" s="19">
        <f t="shared" si="62"/>
        <v>18.899999999999999</v>
      </c>
      <c r="I127" s="19">
        <f t="shared" si="62"/>
        <v>67.3</v>
      </c>
      <c r="J127" s="19">
        <f t="shared" si="62"/>
        <v>508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50</v>
      </c>
      <c r="G128" s="43">
        <v>0.6</v>
      </c>
      <c r="H128" s="43">
        <v>0.1</v>
      </c>
      <c r="I128" s="43">
        <v>1.7</v>
      </c>
      <c r="J128" s="43">
        <v>10</v>
      </c>
      <c r="K128" s="44" t="s">
        <v>54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127</v>
      </c>
      <c r="F129" s="43">
        <v>250</v>
      </c>
      <c r="G129" s="43">
        <v>14.9</v>
      </c>
      <c r="H129" s="43">
        <v>22.3</v>
      </c>
      <c r="I129" s="43">
        <v>15.3</v>
      </c>
      <c r="J129" s="43">
        <v>324</v>
      </c>
      <c r="K129" s="44" t="s">
        <v>128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129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487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130</v>
      </c>
      <c r="F131" s="43">
        <v>50</v>
      </c>
      <c r="G131" s="43">
        <v>3.1</v>
      </c>
      <c r="H131" s="43">
        <v>7</v>
      </c>
      <c r="I131" s="43">
        <v>3.7</v>
      </c>
      <c r="J131" s="43">
        <v>91</v>
      </c>
      <c r="K131" s="44" t="s">
        <v>131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132</v>
      </c>
      <c r="F132" s="43">
        <v>200</v>
      </c>
      <c r="G132" s="43"/>
      <c r="H132" s="43"/>
      <c r="I132" s="43">
        <v>4.9000000000000004</v>
      </c>
      <c r="J132" s="43">
        <v>19</v>
      </c>
      <c r="K132" s="44" t="s">
        <v>119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62</v>
      </c>
      <c r="F133" s="43">
        <v>50</v>
      </c>
      <c r="G133" s="43">
        <v>3.2</v>
      </c>
      <c r="H133" s="43">
        <v>0.4</v>
      </c>
      <c r="I133" s="43">
        <v>20.6</v>
      </c>
      <c r="J133" s="43">
        <v>99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45.900000000000006</v>
      </c>
      <c r="H137" s="19">
        <f t="shared" si="64"/>
        <v>52.6</v>
      </c>
      <c r="I137" s="19">
        <f t="shared" si="64"/>
        <v>92.4</v>
      </c>
      <c r="J137" s="19">
        <f t="shared" si="64"/>
        <v>1030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1205</v>
      </c>
      <c r="G138" s="32">
        <f t="shared" ref="G138" si="66">G127+G137</f>
        <v>62.7</v>
      </c>
      <c r="H138" s="32">
        <f t="shared" ref="H138" si="67">H127+H137</f>
        <v>71.5</v>
      </c>
      <c r="I138" s="32">
        <f t="shared" ref="I138" si="68">I127+I137</f>
        <v>159.69999999999999</v>
      </c>
      <c r="J138" s="32">
        <f t="shared" ref="J138:L138" si="69">J127+J137</f>
        <v>1538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130</v>
      </c>
      <c r="G139" s="40">
        <v>19.5</v>
      </c>
      <c r="H139" s="40">
        <v>18.7</v>
      </c>
      <c r="I139" s="40">
        <v>48.3</v>
      </c>
      <c r="J139" s="40">
        <v>440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134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</v>
      </c>
      <c r="K140" s="44" t="s">
        <v>135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4.9000000000000004</v>
      </c>
      <c r="H141" s="43">
        <v>4</v>
      </c>
      <c r="I141" s="43">
        <v>13.3</v>
      </c>
      <c r="J141" s="43">
        <v>109</v>
      </c>
      <c r="K141" s="44" t="s">
        <v>46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20</v>
      </c>
      <c r="G142" s="43">
        <v>1.5</v>
      </c>
      <c r="H142" s="43">
        <v>0.1</v>
      </c>
      <c r="I142" s="43">
        <v>9.6999999999999993</v>
      </c>
      <c r="J142" s="43">
        <v>46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120</v>
      </c>
      <c r="G143" s="43">
        <v>0.5</v>
      </c>
      <c r="H143" s="43">
        <v>0.5</v>
      </c>
      <c r="I143" s="43">
        <v>11.8</v>
      </c>
      <c r="J143" s="43">
        <v>56</v>
      </c>
      <c r="K143" s="44">
        <v>2008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28.6</v>
      </c>
      <c r="H146" s="19">
        <f t="shared" si="70"/>
        <v>25.900000000000002</v>
      </c>
      <c r="I146" s="19">
        <f t="shared" si="70"/>
        <v>99.8</v>
      </c>
      <c r="J146" s="19">
        <f t="shared" si="70"/>
        <v>749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136</v>
      </c>
      <c r="F147" s="43">
        <v>60</v>
      </c>
      <c r="G147" s="43">
        <v>1</v>
      </c>
      <c r="H147" s="43">
        <v>2.1</v>
      </c>
      <c r="I147" s="43">
        <v>2.9</v>
      </c>
      <c r="J147" s="43">
        <v>35</v>
      </c>
      <c r="K147" s="44" t="s">
        <v>137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138</v>
      </c>
      <c r="F148" s="43">
        <v>200</v>
      </c>
      <c r="G148" s="43">
        <v>14.7</v>
      </c>
      <c r="H148" s="43">
        <v>14.6</v>
      </c>
      <c r="I148" s="43">
        <v>15.4</v>
      </c>
      <c r="J148" s="43">
        <v>251</v>
      </c>
      <c r="K148" s="44" t="s">
        <v>139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140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141</v>
      </c>
      <c r="F150" s="43">
        <v>150</v>
      </c>
      <c r="G150" s="43">
        <v>3.5</v>
      </c>
      <c r="H150" s="43">
        <v>6.1</v>
      </c>
      <c r="I150" s="43">
        <v>27.2</v>
      </c>
      <c r="J150" s="43">
        <v>178</v>
      </c>
      <c r="K150" s="44" t="s">
        <v>75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142</v>
      </c>
      <c r="F151" s="43">
        <v>200</v>
      </c>
      <c r="G151" s="43">
        <v>0.4</v>
      </c>
      <c r="H151" s="43">
        <v>0.1</v>
      </c>
      <c r="I151" s="43">
        <v>5.3</v>
      </c>
      <c r="J151" s="43">
        <v>24</v>
      </c>
      <c r="K151" s="44" t="s">
        <v>119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62</v>
      </c>
      <c r="F152" s="43">
        <v>50</v>
      </c>
      <c r="G152" s="43">
        <v>3.2</v>
      </c>
      <c r="H152" s="43">
        <v>0.4</v>
      </c>
      <c r="I152" s="43">
        <v>20.6</v>
      </c>
      <c r="J152" s="43">
        <v>99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40.5</v>
      </c>
      <c r="H156" s="19">
        <f t="shared" si="72"/>
        <v>40.300000000000004</v>
      </c>
      <c r="I156" s="19">
        <f t="shared" si="72"/>
        <v>88.6</v>
      </c>
      <c r="J156" s="19">
        <f t="shared" si="72"/>
        <v>880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1250</v>
      </c>
      <c r="G157" s="32">
        <f t="shared" ref="G157" si="74">G146+G156</f>
        <v>69.099999999999994</v>
      </c>
      <c r="H157" s="32">
        <f t="shared" ref="H157" si="75">H146+H156</f>
        <v>66.2</v>
      </c>
      <c r="I157" s="32">
        <f t="shared" ref="I157" si="76">I146+I156</f>
        <v>188.39999999999998</v>
      </c>
      <c r="J157" s="32">
        <f t="shared" ref="J157:L157" si="77">J146+J156</f>
        <v>1629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143</v>
      </c>
      <c r="F158" s="40">
        <v>150</v>
      </c>
      <c r="G158" s="40">
        <v>1.9</v>
      </c>
      <c r="H158" s="40">
        <v>5.6</v>
      </c>
      <c r="I158" s="40">
        <v>12.5</v>
      </c>
      <c r="J158" s="40">
        <v>109</v>
      </c>
      <c r="K158" s="41" t="s">
        <v>144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103</v>
      </c>
      <c r="F159" s="43">
        <v>90</v>
      </c>
      <c r="G159" s="43">
        <v>0.6</v>
      </c>
      <c r="H159" s="43">
        <v>0.1</v>
      </c>
      <c r="I159" s="43">
        <v>2.9</v>
      </c>
      <c r="J159" s="43">
        <v>15</v>
      </c>
      <c r="K159" s="44" t="s">
        <v>145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132</v>
      </c>
      <c r="F160" s="43">
        <v>200</v>
      </c>
      <c r="G160" s="43"/>
      <c r="H160" s="43"/>
      <c r="I160" s="43">
        <v>4.9000000000000004</v>
      </c>
      <c r="J160" s="43">
        <v>19</v>
      </c>
      <c r="K160" s="44" t="s">
        <v>119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</v>
      </c>
      <c r="H161" s="43">
        <v>0.2</v>
      </c>
      <c r="I161" s="43">
        <v>19.5</v>
      </c>
      <c r="J161" s="43">
        <v>92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146</v>
      </c>
      <c r="F163" s="43">
        <v>60</v>
      </c>
      <c r="G163" s="43">
        <v>0.8</v>
      </c>
      <c r="H163" s="43">
        <v>0.1</v>
      </c>
      <c r="I163" s="43">
        <v>4.0999999999999996</v>
      </c>
      <c r="J163" s="43">
        <v>21</v>
      </c>
      <c r="K163" s="44">
        <v>2008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6.3</v>
      </c>
      <c r="H165" s="19">
        <f t="shared" si="78"/>
        <v>5.9999999999999991</v>
      </c>
      <c r="I165" s="19">
        <f t="shared" si="78"/>
        <v>43.9</v>
      </c>
      <c r="J165" s="19">
        <f t="shared" si="78"/>
        <v>256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147</v>
      </c>
      <c r="F166" s="43">
        <v>40</v>
      </c>
      <c r="G166" s="43">
        <v>4.9000000000000004</v>
      </c>
      <c r="H166" s="43">
        <v>4.5</v>
      </c>
      <c r="I166" s="43">
        <v>0.3</v>
      </c>
      <c r="J166" s="43">
        <v>61</v>
      </c>
      <c r="K166" s="44" t="s">
        <v>148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149</v>
      </c>
      <c r="F167" s="43">
        <v>200</v>
      </c>
      <c r="G167" s="43">
        <v>12.4</v>
      </c>
      <c r="H167" s="43">
        <v>15.4</v>
      </c>
      <c r="I167" s="43">
        <v>16.2</v>
      </c>
      <c r="J167" s="43">
        <v>252</v>
      </c>
      <c r="K167" s="44" t="s">
        <v>150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151</v>
      </c>
      <c r="F168" s="43">
        <v>90</v>
      </c>
      <c r="G168" s="57">
        <v>9.6999999999999993</v>
      </c>
      <c r="H168" s="43">
        <v>12.1</v>
      </c>
      <c r="I168" s="43">
        <v>13.9</v>
      </c>
      <c r="J168" s="43">
        <v>203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60" t="s">
        <v>57</v>
      </c>
      <c r="F169" s="43">
        <v>150</v>
      </c>
      <c r="G169" s="43">
        <v>8</v>
      </c>
      <c r="H169" s="43">
        <v>8.4</v>
      </c>
      <c r="I169" s="43">
        <v>36.1</v>
      </c>
      <c r="J169" s="43">
        <v>252</v>
      </c>
      <c r="K169" s="61" t="s">
        <v>59</v>
      </c>
      <c r="L169" s="43"/>
    </row>
    <row r="170" spans="1:12" ht="15" x14ac:dyDescent="0.25">
      <c r="A170" s="23"/>
      <c r="B170" s="15"/>
      <c r="C170" s="11"/>
      <c r="D170" s="7" t="s">
        <v>30</v>
      </c>
      <c r="E170" s="60" t="s">
        <v>94</v>
      </c>
      <c r="F170" s="43">
        <v>200</v>
      </c>
      <c r="G170" s="43"/>
      <c r="H170" s="43"/>
      <c r="I170" s="43">
        <v>9.6999999999999993</v>
      </c>
      <c r="J170" s="43">
        <v>39</v>
      </c>
      <c r="K170" s="61" t="s">
        <v>95</v>
      </c>
      <c r="L170" s="43"/>
    </row>
    <row r="171" spans="1:12" ht="15" x14ac:dyDescent="0.25">
      <c r="A171" s="23"/>
      <c r="B171" s="15"/>
      <c r="C171" s="11"/>
      <c r="D171" s="7" t="s">
        <v>31</v>
      </c>
      <c r="E171" s="60" t="s">
        <v>62</v>
      </c>
      <c r="F171" s="43">
        <v>50</v>
      </c>
      <c r="G171" s="43">
        <v>3.2</v>
      </c>
      <c r="H171" s="43">
        <v>0.4</v>
      </c>
      <c r="I171" s="43">
        <v>20.6</v>
      </c>
      <c r="J171" s="43">
        <v>99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38.200000000000003</v>
      </c>
      <c r="H175" s="19">
        <f t="shared" si="80"/>
        <v>40.799999999999997</v>
      </c>
      <c r="I175" s="19">
        <f t="shared" si="80"/>
        <v>96.800000000000011</v>
      </c>
      <c r="J175" s="19">
        <f t="shared" si="80"/>
        <v>906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" si="82">G165+G175</f>
        <v>44.5</v>
      </c>
      <c r="H176" s="32">
        <f t="shared" ref="H176" si="83">H165+H175</f>
        <v>46.8</v>
      </c>
      <c r="I176" s="32">
        <f t="shared" ref="I176" si="84">I165+I175</f>
        <v>140.70000000000002</v>
      </c>
      <c r="J176" s="32">
        <f t="shared" ref="J176:L176" si="85">J165+J175</f>
        <v>1162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78</v>
      </c>
      <c r="F177" s="40">
        <v>150</v>
      </c>
      <c r="G177" s="40">
        <v>26.7</v>
      </c>
      <c r="H177" s="40">
        <v>20.100000000000001</v>
      </c>
      <c r="I177" s="40">
        <v>24.1</v>
      </c>
      <c r="J177" s="40">
        <v>389</v>
      </c>
      <c r="K177" s="63" t="s">
        <v>79</v>
      </c>
      <c r="L177" s="40"/>
    </row>
    <row r="178" spans="1:12" ht="15" x14ac:dyDescent="0.25">
      <c r="A178" s="23"/>
      <c r="B178" s="15"/>
      <c r="C178" s="11"/>
      <c r="D178" s="6"/>
      <c r="E178" s="60" t="s">
        <v>80</v>
      </c>
      <c r="F178" s="43">
        <v>50</v>
      </c>
      <c r="G178" s="43">
        <v>0.2</v>
      </c>
      <c r="H178" s="43"/>
      <c r="I178" s="43">
        <v>10.1</v>
      </c>
      <c r="J178" s="43">
        <v>42</v>
      </c>
      <c r="K178" s="61" t="s">
        <v>81</v>
      </c>
      <c r="L178" s="43"/>
    </row>
    <row r="179" spans="1:12" ht="15" x14ac:dyDescent="0.25">
      <c r="A179" s="23"/>
      <c r="B179" s="15"/>
      <c r="C179" s="11"/>
      <c r="D179" s="7" t="s">
        <v>22</v>
      </c>
      <c r="E179" s="60" t="s">
        <v>132</v>
      </c>
      <c r="F179" s="43">
        <v>200</v>
      </c>
      <c r="G179" s="43"/>
      <c r="H179" s="43"/>
      <c r="I179" s="43">
        <v>4.9000000000000004</v>
      </c>
      <c r="J179" s="43">
        <v>19</v>
      </c>
      <c r="K179" s="61" t="s">
        <v>119</v>
      </c>
      <c r="L179" s="43"/>
    </row>
    <row r="180" spans="1:12" ht="15" x14ac:dyDescent="0.25">
      <c r="A180" s="23"/>
      <c r="B180" s="15"/>
      <c r="C180" s="11"/>
      <c r="D180" s="7" t="s">
        <v>23</v>
      </c>
      <c r="E180" s="60" t="s">
        <v>47</v>
      </c>
      <c r="F180" s="43">
        <v>30</v>
      </c>
      <c r="G180" s="43">
        <v>2.2000000000000002</v>
      </c>
      <c r="H180" s="43">
        <v>0.2</v>
      </c>
      <c r="I180" s="43">
        <v>14.6</v>
      </c>
      <c r="J180" s="43">
        <v>69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29.099999999999998</v>
      </c>
      <c r="H184" s="19">
        <f t="shared" si="86"/>
        <v>20.3</v>
      </c>
      <c r="I184" s="19">
        <f t="shared" si="86"/>
        <v>53.7</v>
      </c>
      <c r="J184" s="19">
        <f t="shared" si="86"/>
        <v>519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69</v>
      </c>
      <c r="F185" s="43">
        <v>60</v>
      </c>
      <c r="G185" s="43">
        <v>0.8</v>
      </c>
      <c r="H185" s="43"/>
      <c r="I185" s="43">
        <v>2.2000000000000002</v>
      </c>
      <c r="J185" s="43">
        <v>13</v>
      </c>
      <c r="K185" s="61" t="s">
        <v>70</v>
      </c>
      <c r="L185" s="43"/>
    </row>
    <row r="186" spans="1:12" ht="15" x14ac:dyDescent="0.25">
      <c r="A186" s="23"/>
      <c r="B186" s="15"/>
      <c r="C186" s="11"/>
      <c r="D186" s="7" t="s">
        <v>27</v>
      </c>
      <c r="E186" s="60" t="s">
        <v>153</v>
      </c>
      <c r="F186" s="43">
        <v>200</v>
      </c>
      <c r="G186" s="43">
        <v>14.7</v>
      </c>
      <c r="H186" s="43">
        <v>13.8</v>
      </c>
      <c r="I186" s="43">
        <v>21.1</v>
      </c>
      <c r="J186" s="43">
        <v>266</v>
      </c>
      <c r="K186" s="61" t="s">
        <v>56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60" t="s">
        <v>154</v>
      </c>
      <c r="F187" s="43">
        <v>90</v>
      </c>
      <c r="G187" s="43">
        <v>14.2</v>
      </c>
      <c r="H187" s="43">
        <v>17.7</v>
      </c>
      <c r="I187" s="43">
        <v>10.199999999999999</v>
      </c>
      <c r="J187" s="43">
        <v>224</v>
      </c>
      <c r="K187" s="61" t="s">
        <v>155</v>
      </c>
      <c r="L187" s="43"/>
    </row>
    <row r="188" spans="1:12" ht="15" x14ac:dyDescent="0.25">
      <c r="A188" s="23"/>
      <c r="B188" s="15"/>
      <c r="C188" s="11"/>
      <c r="D188" s="7" t="s">
        <v>29</v>
      </c>
      <c r="E188" s="60" t="s">
        <v>156</v>
      </c>
      <c r="F188" s="43">
        <v>150</v>
      </c>
      <c r="G188" s="43">
        <v>4.3</v>
      </c>
      <c r="H188" s="43">
        <v>6</v>
      </c>
      <c r="I188" s="43">
        <v>26.2</v>
      </c>
      <c r="J188" s="43">
        <v>177</v>
      </c>
      <c r="K188" s="61" t="s">
        <v>157</v>
      </c>
      <c r="L188" s="43"/>
    </row>
    <row r="189" spans="1:12" ht="15" x14ac:dyDescent="0.25">
      <c r="A189" s="23"/>
      <c r="B189" s="15"/>
      <c r="C189" s="11"/>
      <c r="D189" s="7" t="s">
        <v>30</v>
      </c>
      <c r="E189" s="60" t="s">
        <v>158</v>
      </c>
      <c r="F189" s="43">
        <v>200</v>
      </c>
      <c r="G189" s="43">
        <v>1</v>
      </c>
      <c r="H189" s="43">
        <v>0.2</v>
      </c>
      <c r="I189" s="43">
        <v>19.8</v>
      </c>
      <c r="J189" s="43">
        <v>86</v>
      </c>
      <c r="K189" s="61" t="s">
        <v>159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60" t="s">
        <v>62</v>
      </c>
      <c r="F190" s="43">
        <v>50</v>
      </c>
      <c r="G190" s="43">
        <v>3.2</v>
      </c>
      <c r="H190" s="43">
        <v>0.4</v>
      </c>
      <c r="I190" s="43">
        <v>20.6</v>
      </c>
      <c r="J190" s="43">
        <v>99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38.200000000000003</v>
      </c>
      <c r="H194" s="19">
        <f t="shared" si="88"/>
        <v>38.1</v>
      </c>
      <c r="I194" s="19">
        <f t="shared" si="88"/>
        <v>100.1</v>
      </c>
      <c r="J194" s="19">
        <f t="shared" si="88"/>
        <v>865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1180</v>
      </c>
      <c r="G195" s="32">
        <f t="shared" ref="G195" si="90">G184+G194</f>
        <v>67.3</v>
      </c>
      <c r="H195" s="32">
        <f t="shared" ref="H195" si="91">H184+H194</f>
        <v>58.400000000000006</v>
      </c>
      <c r="I195" s="32">
        <f t="shared" ref="I195" si="92">I184+I194</f>
        <v>153.80000000000001</v>
      </c>
      <c r="J195" s="32">
        <f t="shared" ref="J195:L195" si="93">J184+J194</f>
        <v>1384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57.909999999999989</v>
      </c>
      <c r="H196" s="34">
        <f t="shared" si="94"/>
        <v>60.69</v>
      </c>
      <c r="I196" s="34">
        <f t="shared" si="94"/>
        <v>176.47999999999996</v>
      </c>
      <c r="J196" s="34">
        <f t="shared" si="94"/>
        <v>1492.3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2023-10-16T07:24:12Z</dcterms:modified>
</cp:coreProperties>
</file>